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Linda Graber\"/>
    </mc:Choice>
  </mc:AlternateContent>
  <xr:revisionPtr revIDLastSave="0" documentId="13_ncr:1_{9CC93009-9369-47D7-BDB1-5D4CC6C09185}" xr6:coauthVersionLast="38" xr6:coauthVersionMax="38" xr10:uidLastSave="{00000000-0000-0000-0000-000000000000}"/>
  <workbookProtection workbookAlgorithmName="SHA-512" workbookHashValue="+1YvYddmRKf8SxhD32bh+VTmefUvwONRJFts3V34j2SHil/CUiVDt6JhUahO2Os/oWB5rroH1NeRDHPrbo0mzg==" workbookSaltValue="fPQHicVtU2qjwfuqq7fJAQ==" workbookSpinCount="100000" lockStructure="1"/>
  <bookViews>
    <workbookView xWindow="0" yWindow="0" windowWidth="28800" windowHeight="14175" xr2:uid="{00000000-000D-0000-FFFF-FFFF00000000}"/>
  </bookViews>
  <sheets>
    <sheet name="clamping area calculator" sheetId="6" r:id="rId1"/>
    <sheet name="Tabelle2" sheetId="4" state="hidden" r:id="rId2"/>
  </sheets>
  <definedNames>
    <definedName name="_xlnm._FilterDatabase" localSheetId="0" hidden="1">'clamping area calculator'!$B$12:$E$12</definedName>
    <definedName name="Anzahl" localSheetId="0">'clamping area calculator'!#REF!</definedName>
    <definedName name="Anzahl">#REF!</definedName>
    <definedName name="Anzahlschiene">Tabelle2!$B$2:$B$11</definedName>
    <definedName name="Anzahlstellen">Tabelle2!$B$2:$B$21</definedName>
    <definedName name="_xlnm.Print_Area" localSheetId="0">'clamping area calculator'!$N$17</definedName>
    <definedName name="Schienenlaenge">Tabelle2!$A$6:$A$19</definedName>
    <definedName name="Schienenlänge" localSheetId="0">'clamping area calculator'!#REF!</definedName>
    <definedName name="Schienenlänge">#REF!</definedName>
  </definedNames>
  <calcPr calcId="162913"/>
</workbook>
</file>

<file path=xl/calcChain.xml><?xml version="1.0" encoding="utf-8"?>
<calcChain xmlns="http://schemas.openxmlformats.org/spreadsheetml/2006/main">
  <c r="D50" i="6" l="1"/>
  <c r="D37" i="6"/>
  <c r="D24" i="6"/>
  <c r="D12" i="6"/>
</calcChain>
</file>

<file path=xl/sharedStrings.xml><?xml version="1.0" encoding="utf-8"?>
<sst xmlns="http://schemas.openxmlformats.org/spreadsheetml/2006/main" count="53" uniqueCount="17">
  <si>
    <t>Schienenlänge</t>
  </si>
  <si>
    <t>mm</t>
  </si>
  <si>
    <t>Anzahl</t>
  </si>
  <si>
    <t>Rail</t>
  </si>
  <si>
    <t>Length</t>
  </si>
  <si>
    <t>Pull down module setup</t>
  </si>
  <si>
    <t>Linear module setup</t>
  </si>
  <si>
    <t>Linear direct stamping setup</t>
  </si>
  <si>
    <t>Linear direct stamping setup (stop module turned arround)</t>
  </si>
  <si>
    <t>Amount clamping positions</t>
  </si>
  <si>
    <t>Stop module</t>
  </si>
  <si>
    <t>Clamping module</t>
  </si>
  <si>
    <t>End clamping module</t>
  </si>
  <si>
    <t>Clamping position (X)</t>
  </si>
  <si>
    <r>
      <t xml:space="preserve">Minimum length of the parts in the direct stamping setup </t>
    </r>
    <r>
      <rPr>
        <b/>
        <sz val="12"/>
        <color rgb="FFFFC000"/>
        <rFont val="Frutiger LT Std 45 Light"/>
        <family val="2"/>
      </rPr>
      <t>22 mm</t>
    </r>
  </si>
  <si>
    <r>
      <t>Minimum length of the</t>
    </r>
    <r>
      <rPr>
        <b/>
        <sz val="12"/>
        <color rgb="FFFFC000"/>
        <rFont val="Frutiger LT Std 45 Light"/>
        <family val="2"/>
      </rPr>
      <t xml:space="preserve"> first part</t>
    </r>
    <r>
      <rPr>
        <sz val="12"/>
        <color rgb="FFFFC000"/>
        <rFont val="Frutiger LT Std 45 Light"/>
        <family val="2"/>
      </rPr>
      <t xml:space="preserve"> in the direct stamping setup 55</t>
    </r>
    <r>
      <rPr>
        <b/>
        <sz val="12"/>
        <color rgb="FFFFC000"/>
        <rFont val="Frutiger LT Std 45 Light"/>
        <family val="2"/>
      </rPr>
      <t xml:space="preserve"> mm</t>
    </r>
  </si>
  <si>
    <t>Clamping area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</si>
</sst>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Frutiger LT Std 45 Light"/>
      <family val="2"/>
    </font>
    <font>
      <sz val="16"/>
      <color theme="0"/>
      <name val="Frutiger LT Std 45 Light"/>
      <family val="2"/>
    </font>
    <font>
      <u/>
      <sz val="16"/>
      <color theme="0"/>
      <name val="Frutiger LT Std 45 Light"/>
      <family val="2"/>
    </font>
    <font>
      <sz val="16"/>
      <color rgb="FF612E7D"/>
      <name val="Frutiger LT Std 45 Light"/>
    </font>
    <font>
      <b/>
      <sz val="16"/>
      <color theme="0"/>
      <name val="Frutiger LT Std 55 Roman"/>
      <family val="2"/>
    </font>
    <font>
      <sz val="16"/>
      <color rgb="FF612E7D"/>
      <name val="Frutiger LT Std 45 Light"/>
      <family val="2"/>
    </font>
    <font>
      <b/>
      <sz val="20"/>
      <color theme="0"/>
      <name val="Frutiger LT Std 87 ExtraBlk Cn"/>
      <family val="2"/>
    </font>
    <font>
      <b/>
      <sz val="20"/>
      <color rgb="FF612E7D"/>
      <name val="Frutiger LT Std 87 ExtraBlk Cn"/>
      <family val="2"/>
    </font>
    <font>
      <b/>
      <sz val="28"/>
      <color rgb="FF612E7D"/>
      <name val="Frutiger LT Std 87 ExtraBlk Cn"/>
      <family val="2"/>
    </font>
    <font>
      <sz val="28"/>
      <color rgb="FF612E7D"/>
      <name val="Frutiger LT Std 87 ExtraBlk Cn"/>
      <family val="2"/>
    </font>
    <font>
      <sz val="12"/>
      <color theme="0"/>
      <name val="Frutiger LT Std 45 Light"/>
      <family val="2"/>
    </font>
    <font>
      <sz val="12"/>
      <color rgb="FFFFC000"/>
      <name val="Frutiger LT Std 45 Light"/>
      <family val="2"/>
    </font>
    <font>
      <b/>
      <sz val="12"/>
      <color rgb="FFFFC000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D2A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0" borderId="1" xfId="0" applyFont="1" applyBorder="1" applyProtection="1"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9" fillId="2" borderId="0" xfId="0" applyFont="1" applyFill="1" applyBorder="1" applyProtection="1"/>
    <xf numFmtId="0" fontId="3" fillId="4" borderId="0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right"/>
    </xf>
    <xf numFmtId="0" fontId="8" fillId="4" borderId="0" xfId="0" applyFont="1" applyFill="1" applyBorder="1" applyProtection="1"/>
    <xf numFmtId="0" fontId="4" fillId="4" borderId="0" xfId="0" applyFont="1" applyFill="1" applyBorder="1" applyProtection="1">
      <protection locked="0"/>
    </xf>
    <xf numFmtId="0" fontId="12" fillId="4" borderId="0" xfId="0" applyFont="1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3" fillId="4" borderId="0" xfId="0" applyFont="1" applyFill="1" applyBorder="1" applyProtection="1"/>
    <xf numFmtId="0" fontId="7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27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ont>
        <b/>
        <i val="0"/>
        <color rgb="FFFF0000"/>
      </font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  <dxf>
      <fill>
        <gradientFill degree="180">
          <stop position="0">
            <color theme="0"/>
          </stop>
          <stop position="1">
            <color rgb="FF612E7D"/>
          </stop>
        </gradientFill>
      </fill>
    </dxf>
  </dxfs>
  <tableStyles count="0" defaultTableStyle="TableStyleMedium2" defaultPivotStyle="PivotStyleLight16"/>
  <colors>
    <mruColors>
      <color rgb="FF6D2A80"/>
      <color rgb="FF612E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712922</xdr:colOff>
      <xdr:row>0</xdr:row>
      <xdr:rowOff>124320</xdr:rowOff>
    </xdr:from>
    <xdr:to>
      <xdr:col>19</xdr:col>
      <xdr:colOff>21644</xdr:colOff>
      <xdr:row>0</xdr:row>
      <xdr:rowOff>1109042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D823272-7CD7-4868-9E96-E06309462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9029" y="124320"/>
          <a:ext cx="3948758" cy="98472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16</xdr:row>
      <xdr:rowOff>184521</xdr:rowOff>
    </xdr:from>
    <xdr:to>
      <xdr:col>18</xdr:col>
      <xdr:colOff>1950</xdr:colOff>
      <xdr:row>24</xdr:row>
      <xdr:rowOff>85392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4AB114A-ABBA-4BE6-952D-F7B7062FC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0" y="4865378"/>
          <a:ext cx="5771379" cy="2146050"/>
        </a:xfrm>
        <a:prstGeom prst="rect">
          <a:avLst/>
        </a:prstGeom>
      </xdr:spPr>
    </xdr:pic>
    <xdr:clientData/>
  </xdr:twoCellAnchor>
  <xdr:twoCellAnchor editAs="oneCell">
    <xdr:from>
      <xdr:col>11</xdr:col>
      <xdr:colOff>7217</xdr:colOff>
      <xdr:row>4</xdr:row>
      <xdr:rowOff>143697</xdr:rowOff>
    </xdr:from>
    <xdr:to>
      <xdr:col>18</xdr:col>
      <xdr:colOff>894</xdr:colOff>
      <xdr:row>12</xdr:row>
      <xdr:rowOff>89904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7DE9977-7427-425E-8D61-C1EA2BA84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50967" y="1722126"/>
          <a:ext cx="5763106" cy="2191385"/>
        </a:xfrm>
        <a:prstGeom prst="rect">
          <a:avLst/>
        </a:prstGeom>
      </xdr:spPr>
    </xdr:pic>
    <xdr:clientData/>
  </xdr:twoCellAnchor>
  <xdr:twoCellAnchor editAs="oneCell">
    <xdr:from>
      <xdr:col>11</xdr:col>
      <xdr:colOff>7217</xdr:colOff>
      <xdr:row>41</xdr:row>
      <xdr:rowOff>211734</xdr:rowOff>
    </xdr:from>
    <xdr:to>
      <xdr:col>18</xdr:col>
      <xdr:colOff>894</xdr:colOff>
      <xdr:row>50</xdr:row>
      <xdr:rowOff>185274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EF0784F-119B-4A3A-B876-F1C483698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50967" y="11369591"/>
          <a:ext cx="5763106" cy="2490862"/>
        </a:xfrm>
        <a:prstGeom prst="rect">
          <a:avLst/>
        </a:prstGeom>
      </xdr:spPr>
    </xdr:pic>
    <xdr:clientData/>
  </xdr:twoCellAnchor>
  <xdr:twoCellAnchor editAs="oneCell">
    <xdr:from>
      <xdr:col>11</xdr:col>
      <xdr:colOff>7215</xdr:colOff>
      <xdr:row>28</xdr:row>
      <xdr:rowOff>157306</xdr:rowOff>
    </xdr:from>
    <xdr:to>
      <xdr:col>18</xdr:col>
      <xdr:colOff>892</xdr:colOff>
      <xdr:row>37</xdr:row>
      <xdr:rowOff>78255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EB3C8E2-BC2D-4FA1-BD23-3C8A4A010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50965" y="7940592"/>
          <a:ext cx="5763106" cy="2438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89B0-B02C-47CD-A75E-34209DE4DA9F}">
  <sheetPr codeName="Tabelle2">
    <pageSetUpPr fitToPage="1"/>
  </sheetPr>
  <dimension ref="A1:U54"/>
  <sheetViews>
    <sheetView showGridLines="0" tabSelected="1" zoomScale="70" zoomScaleNormal="70" workbookViewId="0">
      <selection activeCell="E7" sqref="E7:I7"/>
    </sheetView>
  </sheetViews>
  <sheetFormatPr baseColWidth="10" defaultColWidth="10.7109375" defaultRowHeight="21"/>
  <cols>
    <col min="1" max="1" width="5.5703125" style="16" customWidth="1"/>
    <col min="2" max="2" width="29.140625" style="16" bestFit="1" customWidth="1"/>
    <col min="3" max="3" width="13.5703125" style="16" customWidth="1"/>
    <col min="4" max="4" width="13.140625" style="16" customWidth="1"/>
    <col min="5" max="5" width="22.5703125" style="16" customWidth="1"/>
    <col min="6" max="6" width="4.28515625" style="16" customWidth="1"/>
    <col min="7" max="7" width="2" style="16" customWidth="1"/>
    <col min="8" max="8" width="3.7109375" style="16" customWidth="1"/>
    <col min="9" max="9" width="5.5703125" style="16" customWidth="1"/>
    <col min="10" max="10" width="3.7109375" style="22" customWidth="1"/>
    <col min="11" max="11" width="3.85546875" style="16" customWidth="1"/>
    <col min="12" max="17" width="10.7109375" style="16"/>
    <col min="18" max="18" width="21.5703125" style="16" customWidth="1"/>
    <col min="19" max="19" width="4.7109375" style="16" customWidth="1"/>
    <col min="20" max="16384" width="10.7109375" style="1"/>
  </cols>
  <sheetData>
    <row r="1" spans="1:21" ht="91.5" customHeight="1">
      <c r="B1" s="26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"/>
      <c r="M1" s="2"/>
      <c r="N1" s="2"/>
      <c r="O1" s="2"/>
      <c r="P1" s="2"/>
      <c r="Q1" s="2"/>
      <c r="R1" s="2"/>
      <c r="S1" s="2"/>
    </row>
    <row r="2" spans="1:21" ht="9" customHeight="1">
      <c r="A2" s="1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7"/>
      <c r="S2" s="24"/>
    </row>
    <row r="3" spans="1:21" s="4" customFormat="1" ht="3.4" customHeight="1">
      <c r="A3" s="1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8"/>
    </row>
    <row r="4" spans="1:21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9"/>
      <c r="M4" s="9"/>
      <c r="N4" s="9"/>
      <c r="O4" s="9"/>
      <c r="P4" s="9"/>
      <c r="Q4" s="9"/>
      <c r="R4" s="9"/>
      <c r="S4" s="9"/>
    </row>
    <row r="5" spans="1:21">
      <c r="A5" s="17"/>
      <c r="B5" s="9"/>
      <c r="C5" s="9"/>
      <c r="D5" s="9"/>
      <c r="E5" s="9"/>
      <c r="F5" s="9"/>
      <c r="G5" s="9"/>
      <c r="H5" s="9"/>
      <c r="I5" s="17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>
      <c r="A6" s="17"/>
      <c r="B6" s="9"/>
      <c r="C6" s="9" t="s">
        <v>4</v>
      </c>
      <c r="D6" s="9"/>
      <c r="E6" s="30" t="s">
        <v>9</v>
      </c>
      <c r="F6" s="30"/>
      <c r="G6" s="30"/>
      <c r="H6" s="30"/>
      <c r="I6" s="30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1">
      <c r="A7" s="17"/>
      <c r="B7" s="19" t="s">
        <v>3</v>
      </c>
      <c r="C7" s="7">
        <v>1000</v>
      </c>
      <c r="D7" s="10" t="s">
        <v>1</v>
      </c>
      <c r="E7" s="31">
        <v>8</v>
      </c>
      <c r="F7" s="31"/>
      <c r="G7" s="31"/>
      <c r="H7" s="31"/>
      <c r="I7" s="31"/>
      <c r="J7" s="20"/>
      <c r="K7" s="20"/>
      <c r="L7" s="9"/>
      <c r="M7" s="9"/>
      <c r="N7" s="9"/>
      <c r="O7" s="9"/>
      <c r="P7" s="9"/>
      <c r="Q7" s="9"/>
      <c r="R7" s="9"/>
      <c r="S7" s="9"/>
      <c r="U7" s="5"/>
    </row>
    <row r="8" spans="1:21">
      <c r="A8" s="17"/>
      <c r="B8" s="19" t="s">
        <v>10</v>
      </c>
      <c r="C8" s="11">
        <v>60</v>
      </c>
      <c r="D8" s="10" t="s">
        <v>1</v>
      </c>
      <c r="E8" s="9"/>
      <c r="F8" s="9"/>
      <c r="G8" s="9"/>
      <c r="H8" s="9"/>
      <c r="I8" s="17"/>
      <c r="J8" s="9"/>
      <c r="K8" s="9"/>
      <c r="L8" s="9"/>
      <c r="M8" s="9"/>
      <c r="N8" s="9"/>
      <c r="O8" s="9"/>
      <c r="P8" s="9"/>
      <c r="Q8" s="9"/>
      <c r="R8" s="9"/>
      <c r="S8" s="9"/>
    </row>
    <row r="9" spans="1:21">
      <c r="A9" s="17"/>
      <c r="B9" s="19" t="s">
        <v>11</v>
      </c>
      <c r="C9" s="7">
        <v>62</v>
      </c>
      <c r="D9" s="10" t="s">
        <v>1</v>
      </c>
      <c r="E9" s="9"/>
      <c r="F9" s="9"/>
      <c r="G9" s="9"/>
      <c r="H9" s="9"/>
      <c r="I9" s="17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1">
      <c r="A10" s="17"/>
      <c r="B10" s="9"/>
      <c r="C10" s="9"/>
      <c r="D10" s="9"/>
      <c r="E10" s="9"/>
      <c r="F10" s="9"/>
      <c r="G10" s="9"/>
      <c r="H10" s="9"/>
      <c r="I10" s="17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21">
      <c r="A11" s="17"/>
      <c r="B11" s="17"/>
      <c r="C11" s="17"/>
      <c r="D11" s="17"/>
      <c r="E11" s="17"/>
      <c r="F11" s="9"/>
      <c r="G11" s="9"/>
      <c r="H11" s="9"/>
      <c r="I11" s="17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1" ht="26.25">
      <c r="A12" s="17"/>
      <c r="B12" s="28" t="s">
        <v>13</v>
      </c>
      <c r="C12" s="28"/>
      <c r="D12" s="8">
        <f>((C7-C8-E7*C9)/E7)</f>
        <v>55.5</v>
      </c>
      <c r="E12" s="12" t="s">
        <v>1</v>
      </c>
      <c r="F12" s="9"/>
      <c r="G12" s="9"/>
      <c r="H12" s="9"/>
      <c r="I12" s="17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1">
      <c r="A13" s="17"/>
      <c r="B13" s="9"/>
      <c r="C13" s="9"/>
      <c r="D13" s="9"/>
      <c r="E13" s="9"/>
      <c r="F13" s="9"/>
      <c r="G13" s="9"/>
      <c r="H13" s="9"/>
      <c r="I13" s="17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1">
      <c r="A14" s="17"/>
      <c r="B14" s="13"/>
      <c r="C14" s="13"/>
      <c r="D14" s="13"/>
      <c r="E14" s="13"/>
      <c r="F14" s="13"/>
      <c r="G14" s="13"/>
      <c r="H14" s="13"/>
      <c r="I14" s="17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21" s="4" customFormat="1" ht="3.4" customHeight="1">
      <c r="A15" s="18"/>
      <c r="B15" s="3"/>
      <c r="C15" s="3"/>
      <c r="D15" s="3"/>
      <c r="E15" s="3"/>
      <c r="F15" s="3"/>
      <c r="G15" s="3"/>
      <c r="H15" s="3"/>
      <c r="I15" s="18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1">
      <c r="A16" s="25" t="s">
        <v>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9"/>
      <c r="M16" s="9"/>
      <c r="N16" s="9"/>
      <c r="O16" s="9"/>
      <c r="P16" s="9"/>
      <c r="Q16" s="9"/>
      <c r="R16" s="9"/>
      <c r="S16" s="9"/>
    </row>
    <row r="17" spans="1:19">
      <c r="A17" s="17"/>
      <c r="B17" s="9"/>
      <c r="C17" s="9"/>
      <c r="D17" s="9"/>
      <c r="E17" s="9"/>
      <c r="F17" s="9"/>
      <c r="G17" s="9"/>
      <c r="H17" s="9"/>
      <c r="I17" s="17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>
      <c r="A18" s="17"/>
      <c r="B18" s="9"/>
      <c r="C18" s="9" t="s">
        <v>4</v>
      </c>
      <c r="D18" s="9"/>
      <c r="E18" s="30" t="s">
        <v>9</v>
      </c>
      <c r="F18" s="30"/>
      <c r="G18" s="30"/>
      <c r="H18" s="30"/>
      <c r="I18" s="30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>
      <c r="A19" s="17"/>
      <c r="B19" s="19" t="s">
        <v>3</v>
      </c>
      <c r="C19" s="6">
        <v>500</v>
      </c>
      <c r="D19" s="10" t="s">
        <v>1</v>
      </c>
      <c r="E19" s="29">
        <v>3</v>
      </c>
      <c r="F19" s="29"/>
      <c r="G19" s="29"/>
      <c r="H19" s="29"/>
      <c r="I19" s="29"/>
      <c r="J19" s="21"/>
      <c r="K19" s="21"/>
      <c r="L19" s="9"/>
      <c r="M19" s="9"/>
      <c r="N19" s="9"/>
      <c r="O19" s="9"/>
      <c r="P19" s="9"/>
      <c r="Q19" s="9"/>
      <c r="R19" s="9"/>
      <c r="S19" s="9"/>
    </row>
    <row r="20" spans="1:19">
      <c r="A20" s="17"/>
      <c r="B20" s="19" t="s">
        <v>10</v>
      </c>
      <c r="C20" s="11">
        <v>60</v>
      </c>
      <c r="D20" s="10" t="s">
        <v>1</v>
      </c>
      <c r="E20" s="9"/>
      <c r="F20" s="9"/>
      <c r="G20" s="9"/>
      <c r="H20" s="9"/>
      <c r="I20" s="17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>
      <c r="A21" s="17"/>
      <c r="B21" s="19" t="s">
        <v>11</v>
      </c>
      <c r="C21" s="11">
        <v>62</v>
      </c>
      <c r="D21" s="10" t="s">
        <v>1</v>
      </c>
      <c r="E21" s="9"/>
      <c r="F21" s="9"/>
      <c r="G21" s="9"/>
      <c r="H21" s="9"/>
      <c r="I21" s="17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>
      <c r="A22" s="17"/>
      <c r="B22" s="9"/>
      <c r="C22" s="9"/>
      <c r="D22" s="9"/>
      <c r="E22" s="9"/>
      <c r="F22" s="9"/>
      <c r="G22" s="9"/>
      <c r="H22" s="9"/>
      <c r="I22" s="17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>
      <c r="A23" s="17"/>
      <c r="B23" s="17"/>
      <c r="C23" s="17"/>
      <c r="D23" s="17"/>
      <c r="E23" s="17"/>
      <c r="F23" s="9"/>
      <c r="G23" s="9"/>
      <c r="H23" s="9"/>
      <c r="I23" s="17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26.25">
      <c r="A24" s="17"/>
      <c r="B24" s="28" t="s">
        <v>13</v>
      </c>
      <c r="C24" s="28"/>
      <c r="D24" s="8">
        <f>((C19-C20-E19*C21)/E19)</f>
        <v>84.666666666666671</v>
      </c>
      <c r="E24" s="12" t="s">
        <v>1</v>
      </c>
      <c r="F24" s="9"/>
      <c r="G24" s="9"/>
      <c r="H24" s="9"/>
      <c r="I24" s="17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>
      <c r="A25" s="17"/>
      <c r="B25" s="9"/>
      <c r="C25" s="9"/>
      <c r="D25" s="9"/>
      <c r="E25" s="9"/>
      <c r="F25" s="9"/>
      <c r="G25" s="9"/>
      <c r="H25" s="9"/>
      <c r="I25" s="17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>
      <c r="A26" s="17"/>
      <c r="B26" s="9"/>
      <c r="C26" s="9"/>
      <c r="D26" s="9"/>
      <c r="E26" s="9"/>
      <c r="F26" s="9"/>
      <c r="G26" s="9"/>
      <c r="H26" s="9"/>
      <c r="I26" s="17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4" customFormat="1" ht="3.4" customHeight="1">
      <c r="A27" s="18"/>
      <c r="B27" s="3"/>
      <c r="C27" s="3"/>
      <c r="D27" s="3"/>
      <c r="E27" s="3"/>
      <c r="F27" s="3"/>
      <c r="G27" s="3"/>
      <c r="H27" s="3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>
      <c r="A28" s="25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9"/>
      <c r="M28" s="9"/>
      <c r="N28" s="9"/>
      <c r="O28" s="9"/>
      <c r="P28" s="9"/>
      <c r="Q28" s="9"/>
      <c r="R28" s="9"/>
      <c r="S28" s="9"/>
    </row>
    <row r="29" spans="1:19">
      <c r="A29" s="17"/>
      <c r="B29" s="9"/>
      <c r="C29" s="9"/>
      <c r="D29" s="9"/>
      <c r="E29" s="9"/>
      <c r="F29" s="9"/>
      <c r="G29" s="9"/>
      <c r="H29" s="9"/>
      <c r="I29" s="17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>
      <c r="A30" s="17"/>
      <c r="B30" s="9"/>
      <c r="C30" s="9" t="s">
        <v>4</v>
      </c>
      <c r="D30" s="9"/>
      <c r="E30" s="30" t="s">
        <v>9</v>
      </c>
      <c r="F30" s="30"/>
      <c r="G30" s="30"/>
      <c r="H30" s="30"/>
      <c r="I30" s="30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>
      <c r="A31" s="17"/>
      <c r="B31" s="19" t="s">
        <v>3</v>
      </c>
      <c r="C31" s="6">
        <v>400</v>
      </c>
      <c r="D31" s="10" t="s">
        <v>1</v>
      </c>
      <c r="E31" s="29">
        <v>5</v>
      </c>
      <c r="F31" s="29"/>
      <c r="G31" s="29"/>
      <c r="H31" s="29"/>
      <c r="I31" s="29"/>
      <c r="J31" s="21"/>
      <c r="K31" s="21"/>
      <c r="L31" s="9"/>
      <c r="M31" s="9"/>
      <c r="N31" s="9"/>
      <c r="O31" s="9"/>
      <c r="P31" s="9"/>
      <c r="Q31" s="9"/>
      <c r="R31" s="9"/>
      <c r="S31" s="9"/>
    </row>
    <row r="32" spans="1:19">
      <c r="A32" s="17"/>
      <c r="B32" s="19" t="s">
        <v>10</v>
      </c>
      <c r="C32" s="11">
        <v>56</v>
      </c>
      <c r="D32" s="10" t="s">
        <v>1</v>
      </c>
      <c r="E32" s="9"/>
      <c r="F32" s="9"/>
      <c r="G32" s="9"/>
      <c r="H32" s="9"/>
      <c r="I32" s="17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>
      <c r="A33" s="17"/>
      <c r="B33" s="19" t="s">
        <v>11</v>
      </c>
      <c r="C33" s="11">
        <v>46</v>
      </c>
      <c r="D33" s="10" t="s">
        <v>1</v>
      </c>
      <c r="E33" s="9"/>
      <c r="F33" s="9"/>
      <c r="G33" s="9"/>
      <c r="H33" s="9"/>
      <c r="I33" s="17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>
      <c r="A34" s="17"/>
      <c r="B34" s="19" t="s">
        <v>12</v>
      </c>
      <c r="C34" s="11">
        <v>49</v>
      </c>
      <c r="D34" s="10" t="s">
        <v>1</v>
      </c>
      <c r="E34" s="9"/>
      <c r="F34" s="9"/>
      <c r="G34" s="9"/>
      <c r="H34" s="9"/>
      <c r="I34" s="17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>
      <c r="A35" s="17"/>
      <c r="B35" s="9"/>
      <c r="C35" s="23"/>
      <c r="D35" s="9"/>
      <c r="E35" s="9"/>
      <c r="F35" s="9"/>
      <c r="G35" s="9"/>
      <c r="H35" s="9"/>
      <c r="I35" s="17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>
      <c r="A36" s="17"/>
      <c r="B36" s="17"/>
      <c r="C36" s="17"/>
      <c r="D36" s="17"/>
      <c r="E36" s="17"/>
      <c r="F36" s="9"/>
      <c r="G36" s="9"/>
      <c r="H36" s="9"/>
      <c r="I36" s="17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26.25">
      <c r="A37" s="17"/>
      <c r="B37" s="28" t="s">
        <v>13</v>
      </c>
      <c r="C37" s="28"/>
      <c r="D37" s="8">
        <f>((C31-C32-(E31-1)*C33-C34)/E31)</f>
        <v>22.2</v>
      </c>
      <c r="E37" s="12" t="s">
        <v>1</v>
      </c>
      <c r="F37" s="9"/>
      <c r="G37" s="9"/>
      <c r="H37" s="9"/>
      <c r="I37" s="17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>
      <c r="A38" s="17"/>
      <c r="B38" s="14"/>
      <c r="C38" s="14"/>
      <c r="D38" s="14"/>
      <c r="E38" s="14"/>
      <c r="F38" s="14"/>
      <c r="G38" s="14"/>
      <c r="H38" s="14"/>
      <c r="I38" s="17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>
      <c r="A39" s="17"/>
      <c r="B39" s="15" t="s">
        <v>14</v>
      </c>
      <c r="C39" s="9"/>
      <c r="D39" s="9"/>
      <c r="E39" s="9"/>
      <c r="F39" s="9"/>
      <c r="G39" s="9"/>
      <c r="H39" s="9"/>
      <c r="I39" s="17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s="4" customFormat="1" ht="3" customHeight="1">
      <c r="A40" s="18"/>
      <c r="B40" s="3"/>
      <c r="C40" s="3"/>
      <c r="D40" s="3"/>
      <c r="E40" s="3"/>
      <c r="F40" s="3"/>
      <c r="G40" s="3"/>
      <c r="H40" s="3"/>
      <c r="I40" s="18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>
      <c r="A41" s="25" t="s">
        <v>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9"/>
      <c r="N41" s="9"/>
      <c r="O41" s="9"/>
      <c r="P41" s="9"/>
      <c r="Q41" s="9"/>
      <c r="R41" s="9"/>
      <c r="S41" s="9"/>
    </row>
    <row r="42" spans="1:19">
      <c r="A42" s="17"/>
      <c r="B42" s="9"/>
      <c r="C42" s="9"/>
      <c r="D42" s="9"/>
      <c r="E42" s="9"/>
      <c r="F42" s="9"/>
      <c r="G42" s="9"/>
      <c r="H42" s="9"/>
      <c r="I42" s="17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>
      <c r="A43" s="17"/>
      <c r="B43" s="9"/>
      <c r="C43" s="9" t="s">
        <v>4</v>
      </c>
      <c r="D43" s="9"/>
      <c r="E43" s="30" t="s">
        <v>9</v>
      </c>
      <c r="F43" s="30"/>
      <c r="G43" s="30"/>
      <c r="H43" s="30"/>
      <c r="I43" s="30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>
      <c r="A44" s="17"/>
      <c r="B44" s="19" t="s">
        <v>3</v>
      </c>
      <c r="C44" s="6">
        <v>320</v>
      </c>
      <c r="D44" s="10" t="s">
        <v>1</v>
      </c>
      <c r="E44" s="29">
        <v>3</v>
      </c>
      <c r="F44" s="29"/>
      <c r="G44" s="29"/>
      <c r="H44" s="29"/>
      <c r="I44" s="29"/>
      <c r="J44" s="21"/>
      <c r="K44" s="21"/>
      <c r="L44" s="9"/>
      <c r="M44" s="9"/>
      <c r="N44" s="9"/>
      <c r="O44" s="9"/>
      <c r="P44" s="9"/>
      <c r="Q44" s="9"/>
      <c r="R44" s="9"/>
      <c r="S44" s="9"/>
    </row>
    <row r="45" spans="1:19">
      <c r="A45" s="17"/>
      <c r="B45" s="19" t="s">
        <v>10</v>
      </c>
      <c r="C45" s="11">
        <v>14</v>
      </c>
      <c r="D45" s="10" t="s">
        <v>1</v>
      </c>
      <c r="E45" s="9"/>
      <c r="F45" s="9"/>
      <c r="G45" s="9"/>
      <c r="H45" s="9"/>
      <c r="I45" s="17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>
      <c r="A46" s="17"/>
      <c r="B46" s="19" t="s">
        <v>11</v>
      </c>
      <c r="C46" s="11">
        <v>46</v>
      </c>
      <c r="D46" s="10" t="s">
        <v>1</v>
      </c>
      <c r="E46" s="9"/>
      <c r="F46" s="9"/>
      <c r="G46" s="9"/>
      <c r="H46" s="9"/>
      <c r="I46" s="17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17"/>
      <c r="B47" s="19" t="s">
        <v>12</v>
      </c>
      <c r="C47" s="11">
        <v>49</v>
      </c>
      <c r="D47" s="10" t="s">
        <v>1</v>
      </c>
      <c r="E47" s="9"/>
      <c r="F47" s="9"/>
      <c r="G47" s="9"/>
      <c r="H47" s="9"/>
      <c r="I47" s="17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17"/>
      <c r="B48" s="9"/>
      <c r="C48" s="23"/>
      <c r="D48" s="9"/>
      <c r="E48" s="9"/>
      <c r="F48" s="9"/>
      <c r="G48" s="9"/>
      <c r="H48" s="9"/>
      <c r="I48" s="17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>
      <c r="A49" s="17"/>
      <c r="B49" s="17"/>
      <c r="C49" s="17"/>
      <c r="D49" s="17"/>
      <c r="E49" s="17"/>
      <c r="F49" s="9"/>
      <c r="G49" s="9"/>
      <c r="H49" s="9"/>
      <c r="I49" s="17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26.25">
      <c r="A50" s="17"/>
      <c r="B50" s="28" t="s">
        <v>13</v>
      </c>
      <c r="C50" s="28"/>
      <c r="D50" s="8">
        <f>((C44-C45-(E44-1)*C46-C47)/E44)</f>
        <v>55</v>
      </c>
      <c r="E50" s="12" t="s">
        <v>1</v>
      </c>
      <c r="F50" s="9"/>
      <c r="G50" s="9"/>
      <c r="H50" s="9"/>
      <c r="I50" s="17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>
      <c r="A51" s="17"/>
      <c r="B51" s="9"/>
      <c r="C51" s="9"/>
      <c r="D51" s="9"/>
      <c r="E51" s="9"/>
      <c r="F51" s="9"/>
      <c r="G51" s="9"/>
      <c r="H51" s="9"/>
      <c r="I51" s="17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>
      <c r="A52" s="17"/>
      <c r="B52" s="15" t="s">
        <v>15</v>
      </c>
      <c r="C52" s="9"/>
      <c r="D52" s="9"/>
      <c r="E52" s="9"/>
      <c r="F52" s="9"/>
      <c r="G52" s="9"/>
      <c r="H52" s="9"/>
      <c r="I52" s="17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4" customFormat="1" ht="3.4" customHeight="1">
      <c r="A53" s="1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9" customHeight="1">
      <c r="A54" s="1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</sheetData>
  <sheetProtection algorithmName="SHA-512" hashValue="H6fYXk565mIRpn+/1zUNSxhlWaqbPvrJucCfqA4X6o1YufbZDiT/r5/s2DV3UAO4rag2QXMSsXn/U93tAO3ifA==" saltValue="qCoq6QFuPbtEL0bHf7u0HQ==" spinCount="100000" sheet="1" objects="1" scenarios="1"/>
  <mergeCells count="17">
    <mergeCell ref="E19:I19"/>
    <mergeCell ref="E7:I7"/>
    <mergeCell ref="B1:K1"/>
    <mergeCell ref="B12:C12"/>
    <mergeCell ref="B50:C50"/>
    <mergeCell ref="B24:C24"/>
    <mergeCell ref="B37:C37"/>
    <mergeCell ref="A41:K41"/>
    <mergeCell ref="E30:I30"/>
    <mergeCell ref="E43:I43"/>
    <mergeCell ref="E44:I44"/>
    <mergeCell ref="E31:I31"/>
    <mergeCell ref="A4:K4"/>
    <mergeCell ref="A16:K16"/>
    <mergeCell ref="A28:K28"/>
    <mergeCell ref="E6:I6"/>
    <mergeCell ref="E18:I18"/>
  </mergeCells>
  <conditionalFormatting sqref="C7">
    <cfRule type="cellIs" dxfId="26" priority="27" operator="equal">
      <formula>0</formula>
    </cfRule>
  </conditionalFormatting>
  <conditionalFormatting sqref="C19">
    <cfRule type="cellIs" dxfId="25" priority="26" operator="equal">
      <formula>0</formula>
    </cfRule>
  </conditionalFormatting>
  <conditionalFormatting sqref="E7">
    <cfRule type="cellIs" dxfId="24" priority="25" operator="equal">
      <formula>0</formula>
    </cfRule>
  </conditionalFormatting>
  <conditionalFormatting sqref="E19">
    <cfRule type="cellIs" dxfId="23" priority="24" operator="equal">
      <formula>0</formula>
    </cfRule>
  </conditionalFormatting>
  <conditionalFormatting sqref="E31">
    <cfRule type="cellIs" dxfId="22" priority="23" operator="equal">
      <formula>0</formula>
    </cfRule>
  </conditionalFormatting>
  <conditionalFormatting sqref="C31">
    <cfRule type="cellIs" dxfId="21" priority="22" operator="equal">
      <formula>0</formula>
    </cfRule>
  </conditionalFormatting>
  <conditionalFormatting sqref="C44">
    <cfRule type="cellIs" dxfId="20" priority="21" operator="equal">
      <formula>0</formula>
    </cfRule>
  </conditionalFormatting>
  <conditionalFormatting sqref="E7 C19 E19 C31 E31 C7 C44">
    <cfRule type="cellIs" dxfId="19" priority="20" operator="equal">
      <formula>0</formula>
    </cfRule>
  </conditionalFormatting>
  <conditionalFormatting sqref="C7">
    <cfRule type="cellIs" dxfId="18" priority="19" operator="equal">
      <formula>0</formula>
    </cfRule>
  </conditionalFormatting>
  <conditionalFormatting sqref="E44">
    <cfRule type="cellIs" dxfId="17" priority="18" operator="equal">
      <formula>0</formula>
    </cfRule>
  </conditionalFormatting>
  <conditionalFormatting sqref="E44">
    <cfRule type="cellIs" dxfId="16" priority="17" operator="equal">
      <formula>0</formula>
    </cfRule>
  </conditionalFormatting>
  <conditionalFormatting sqref="C44">
    <cfRule type="cellIs" dxfId="15" priority="16" operator="equal">
      <formula>0</formula>
    </cfRule>
  </conditionalFormatting>
  <conditionalFormatting sqref="D12">
    <cfRule type="cellIs" dxfId="14" priority="15" operator="lessThan">
      <formula>0</formula>
    </cfRule>
  </conditionalFormatting>
  <conditionalFormatting sqref="C9">
    <cfRule type="cellIs" dxfId="13" priority="12" operator="equal">
      <formula>0</formula>
    </cfRule>
  </conditionalFormatting>
  <conditionalFormatting sqref="C9">
    <cfRule type="cellIs" dxfId="12" priority="14" operator="equal">
      <formula>0</formula>
    </cfRule>
  </conditionalFormatting>
  <conditionalFormatting sqref="C9">
    <cfRule type="cellIs" dxfId="11" priority="13" operator="equal">
      <formula>0</formula>
    </cfRule>
  </conditionalFormatting>
  <conditionalFormatting sqref="D12">
    <cfRule type="cellIs" dxfId="10" priority="11" operator="greaterThan">
      <formula>0</formula>
    </cfRule>
  </conditionalFormatting>
  <conditionalFormatting sqref="D24">
    <cfRule type="cellIs" dxfId="9" priority="10" operator="lessThan">
      <formula>0</formula>
    </cfRule>
  </conditionalFormatting>
  <conditionalFormatting sqref="D24">
    <cfRule type="cellIs" dxfId="8" priority="9" operator="greaterThan">
      <formula>0</formula>
    </cfRule>
  </conditionalFormatting>
  <conditionalFormatting sqref="D37">
    <cfRule type="cellIs" dxfId="7" priority="3" operator="lessThan">
      <formula>22</formula>
    </cfRule>
    <cfRule type="cellIs" dxfId="6" priority="4" operator="between">
      <formula>22</formula>
      <formula>25</formula>
    </cfRule>
    <cfRule type="cellIs" dxfId="5" priority="8" operator="lessThan">
      <formula>0</formula>
    </cfRule>
  </conditionalFormatting>
  <conditionalFormatting sqref="D37">
    <cfRule type="cellIs" dxfId="4" priority="7" operator="greaterThan">
      <formula>0</formula>
    </cfRule>
  </conditionalFormatting>
  <conditionalFormatting sqref="D50">
    <cfRule type="cellIs" dxfId="3" priority="1" operator="lessThan">
      <formula>55</formula>
    </cfRule>
    <cfRule type="cellIs" dxfId="2" priority="2" operator="between">
      <formula>55</formula>
      <formula>59</formula>
    </cfRule>
    <cfRule type="cellIs" dxfId="1" priority="6" operator="lessThan">
      <formula>0</formula>
    </cfRule>
  </conditionalFormatting>
  <conditionalFormatting sqref="D50">
    <cfRule type="cellIs" dxfId="0" priority="5" operator="greaterThan">
      <formula>0</formula>
    </cfRule>
  </conditionalFormatting>
  <dataValidations count="2">
    <dataValidation type="list" showErrorMessage="1" error="Wählen Sie bitte eine Anzahl aus der Liste aus." sqref="J31:K31 J44:K44 J19:K19 E44 E31 E19" xr:uid="{F56A91B4-7FC0-4CC2-8462-CDB660D1682C}">
      <formula1>Anzahlstellen</formula1>
    </dataValidation>
    <dataValidation type="list" allowBlank="1" showErrorMessage="1" error="Wählen Sie bitte eine Anzahl aus der Liste aus." sqref="J7:K7 E7" xr:uid="{ABB00966-04BA-45CF-850A-13998DB44D1C}">
      <formula1>Anzahlstellen</formula1>
    </dataValidation>
  </dataValidations>
  <pageMargins left="0.25" right="0.25" top="0.75" bottom="0.75" header="0.3" footer="0.3"/>
  <pageSetup paperSize="9" orientation="portrait" errors="blank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204F6286-20B4-4148-BA83-DC7001C37F65}">
          <x14:formula1>
            <xm:f>Tabelle2!$C$2:$C$3</xm:f>
          </x14:formula1>
          <xm:sqref>C9</xm:sqref>
        </x14:dataValidation>
        <x14:dataValidation type="list" showErrorMessage="1" error="Wählen Sie bitte eine passende Schienenlänge aus der Liste aus." xr:uid="{43561C03-BB04-415D-B7C4-C93F8BDB81B1}">
          <x14:formula1>
            <xm:f>Tabelle2!$A$2:$A$26</xm:f>
          </x14:formula1>
          <xm:sqref>C44 C7 C19 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C26"/>
  <sheetViews>
    <sheetView workbookViewId="0">
      <selection activeCell="C4" sqref="C4"/>
    </sheetView>
  </sheetViews>
  <sheetFormatPr baseColWidth="10" defaultRowHeight="15"/>
  <cols>
    <col min="1" max="1" width="12" bestFit="1" customWidth="1"/>
  </cols>
  <sheetData>
    <row r="1" spans="1:3">
      <c r="A1" t="s">
        <v>0</v>
      </c>
      <c r="B1" t="s">
        <v>2</v>
      </c>
    </row>
    <row r="2" spans="1:3">
      <c r="A2">
        <v>90</v>
      </c>
      <c r="B2">
        <v>1</v>
      </c>
      <c r="C2">
        <v>52</v>
      </c>
    </row>
    <row r="3" spans="1:3">
      <c r="A3">
        <v>125</v>
      </c>
      <c r="B3">
        <v>2</v>
      </c>
      <c r="C3">
        <v>62</v>
      </c>
    </row>
    <row r="4" spans="1:3">
      <c r="A4">
        <v>200</v>
      </c>
      <c r="B4">
        <v>3</v>
      </c>
    </row>
    <row r="5" spans="1:3">
      <c r="A5">
        <v>220</v>
      </c>
      <c r="B5">
        <v>4</v>
      </c>
    </row>
    <row r="6" spans="1:3">
      <c r="A6">
        <v>250</v>
      </c>
      <c r="B6">
        <v>5</v>
      </c>
    </row>
    <row r="7" spans="1:3">
      <c r="A7">
        <v>300</v>
      </c>
      <c r="B7">
        <v>6</v>
      </c>
    </row>
    <row r="8" spans="1:3">
      <c r="A8">
        <v>320</v>
      </c>
      <c r="B8">
        <v>7</v>
      </c>
    </row>
    <row r="9" spans="1:3">
      <c r="A9">
        <v>350</v>
      </c>
      <c r="B9">
        <v>8</v>
      </c>
    </row>
    <row r="10" spans="1:3">
      <c r="A10">
        <v>400</v>
      </c>
      <c r="B10">
        <v>9</v>
      </c>
    </row>
    <row r="11" spans="1:3">
      <c r="A11">
        <v>450</v>
      </c>
      <c r="B11">
        <v>10</v>
      </c>
    </row>
    <row r="12" spans="1:3">
      <c r="A12">
        <v>500</v>
      </c>
      <c r="B12">
        <v>11</v>
      </c>
    </row>
    <row r="13" spans="1:3">
      <c r="A13">
        <v>550</v>
      </c>
      <c r="B13">
        <v>12</v>
      </c>
    </row>
    <row r="14" spans="1:3">
      <c r="A14">
        <v>600</v>
      </c>
      <c r="B14">
        <v>13</v>
      </c>
    </row>
    <row r="15" spans="1:3">
      <c r="A15">
        <v>650</v>
      </c>
      <c r="B15">
        <v>14</v>
      </c>
    </row>
    <row r="16" spans="1:3">
      <c r="A16">
        <v>700</v>
      </c>
      <c r="B16">
        <v>15</v>
      </c>
    </row>
    <row r="17" spans="1:2">
      <c r="A17">
        <v>750</v>
      </c>
      <c r="B17">
        <v>16</v>
      </c>
    </row>
    <row r="18" spans="1:2">
      <c r="A18">
        <v>800</v>
      </c>
      <c r="B18">
        <v>17</v>
      </c>
    </row>
    <row r="19" spans="1:2">
      <c r="A19">
        <v>850</v>
      </c>
      <c r="B19">
        <v>18</v>
      </c>
    </row>
    <row r="20" spans="1:2">
      <c r="A20">
        <v>900</v>
      </c>
      <c r="B20">
        <v>19</v>
      </c>
    </row>
    <row r="21" spans="1:2">
      <c r="A21">
        <v>1000</v>
      </c>
      <c r="B21">
        <v>20</v>
      </c>
    </row>
    <row r="22" spans="1:2">
      <c r="A22">
        <v>1100</v>
      </c>
    </row>
    <row r="23" spans="1:2">
      <c r="A23">
        <v>1150</v>
      </c>
    </row>
    <row r="24" spans="1:2">
      <c r="A24">
        <v>1300</v>
      </c>
    </row>
    <row r="25" spans="1:2">
      <c r="A25">
        <v>1350</v>
      </c>
    </row>
    <row r="26" spans="1:2">
      <c r="A26">
        <v>1400</v>
      </c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clamping area calculator</vt:lpstr>
      <vt:lpstr>Tabelle2</vt:lpstr>
      <vt:lpstr>Anzahlschiene</vt:lpstr>
      <vt:lpstr>Anzahlstellen</vt:lpstr>
      <vt:lpstr>'clamping area calculator'!Druckbereich</vt:lpstr>
      <vt:lpstr>Schienenlaenge</vt:lpstr>
    </vt:vector>
  </TitlesOfParts>
  <Company>Erowa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Jäggi Robin</dc:creator>
  <cp:lastModifiedBy>Larissa Wismer</cp:lastModifiedBy>
  <cp:lastPrinted>2018-02-26T10:47:06Z</cp:lastPrinted>
  <dcterms:created xsi:type="dcterms:W3CDTF">2014-09-29T14:14:09Z</dcterms:created>
  <dcterms:modified xsi:type="dcterms:W3CDTF">2018-11-06T17:14:56Z</dcterms:modified>
</cp:coreProperties>
</file>